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terhune1.STLCC.001\Desktop\"/>
    </mc:Choice>
  </mc:AlternateContent>
  <bookViews>
    <workbookView xWindow="0" yWindow="0" windowWidth="16635" windowHeight="11130"/>
  </bookViews>
  <sheets>
    <sheet name="Invoices" sheetId="1" r:id="rId1"/>
  </sheets>
  <calcPr calcId="152511"/>
</workbook>
</file>

<file path=xl/calcChain.xml><?xml version="1.0" encoding="utf-8"?>
<calcChain xmlns="http://schemas.openxmlformats.org/spreadsheetml/2006/main">
  <c r="J16" i="1" l="1"/>
  <c r="J17" i="1"/>
  <c r="J22" i="1"/>
  <c r="J23" i="1" s="1"/>
  <c r="J21" i="1" s="1"/>
  <c r="J27" i="1"/>
  <c r="J28" i="1" s="1"/>
  <c r="J26" i="1" s="1"/>
  <c r="J32" i="1"/>
  <c r="J33" i="1"/>
  <c r="J38" i="1"/>
  <c r="J39" i="1" s="1"/>
  <c r="J37" i="1" s="1"/>
  <c r="J43" i="1"/>
  <c r="J46" i="1" s="1"/>
  <c r="J42" i="1" s="1"/>
  <c r="J44" i="1"/>
  <c r="J45" i="1"/>
  <c r="J50" i="1"/>
  <c r="J51" i="1" s="1"/>
  <c r="J49" i="1" s="1"/>
  <c r="J11" i="1"/>
  <c r="J12" i="1" s="1"/>
  <c r="J10" i="1" s="1"/>
  <c r="J18" i="1" l="1"/>
  <c r="J15" i="1" s="1"/>
  <c r="J34" i="1"/>
  <c r="J31" i="1" s="1"/>
</calcChain>
</file>

<file path=xl/sharedStrings.xml><?xml version="1.0" encoding="utf-8"?>
<sst xmlns="http://schemas.openxmlformats.org/spreadsheetml/2006/main" count="164" uniqueCount="74">
  <si>
    <t>-</t>
  </si>
  <si>
    <t>ORDER_NUM</t>
  </si>
  <si>
    <t>ORDER_DATE</t>
  </si>
  <si>
    <t>CUSTOMER_NUM</t>
  </si>
  <si>
    <t>ITEM_NUM</t>
  </si>
  <si>
    <t>NUM_ORDERED</t>
  </si>
  <si>
    <t>QUOTED_PRICE</t>
  </si>
  <si>
    <t>CD33</t>
  </si>
  <si>
    <t>KL78</t>
  </si>
  <si>
    <t>TR40</t>
  </si>
  <si>
    <t>DL51</t>
  </si>
  <si>
    <t>FD11</t>
  </si>
  <si>
    <t>NL89</t>
  </si>
  <si>
    <t>TW35</t>
  </si>
  <si>
    <t>DR67</t>
  </si>
  <si>
    <t>FH24</t>
  </si>
  <si>
    <t>KD34</t>
  </si>
  <si>
    <t>MT03</t>
  </si>
  <si>
    <t>REP_NUM</t>
  </si>
  <si>
    <t>LAST_NAME</t>
  </si>
  <si>
    <t>FIRST_NAME</t>
  </si>
  <si>
    <t>STREET</t>
  </si>
  <si>
    <t>CITY</t>
  </si>
  <si>
    <t>STATE</t>
  </si>
  <si>
    <t>POSTAL_CODE</t>
  </si>
  <si>
    <t>Rafael</t>
  </si>
  <si>
    <t>724 Vinca Dr.</t>
  </si>
  <si>
    <t>Grove</t>
  </si>
  <si>
    <t>Gradey</t>
  </si>
  <si>
    <t>Megan</t>
  </si>
  <si>
    <t>632 Liatris St.</t>
  </si>
  <si>
    <t>Fullton</t>
  </si>
  <si>
    <t>Tian</t>
  </si>
  <si>
    <t>Hui</t>
  </si>
  <si>
    <t>1785 Tyler Ave.</t>
  </si>
  <si>
    <t>Northfield</t>
  </si>
  <si>
    <t>DESCRIPTION</t>
  </si>
  <si>
    <t>CATEGORY</t>
  </si>
  <si>
    <t>GME</t>
  </si>
  <si>
    <t>Classic Railway Set</t>
  </si>
  <si>
    <t>Giant Star Brain Teaser</t>
  </si>
  <si>
    <t>PZL</t>
  </si>
  <si>
    <t>Rocking Horse</t>
  </si>
  <si>
    <t>Puzzle Gift Set</t>
  </si>
  <si>
    <t>Pentominoes Brain Teaser</t>
  </si>
  <si>
    <t>Pick Up Sticks</t>
  </si>
  <si>
    <t>Tic Tac Toe</t>
  </si>
  <si>
    <t>Fire Engine</t>
  </si>
  <si>
    <t>CUSTOMER_NAME</t>
  </si>
  <si>
    <t>BALANCE</t>
  </si>
  <si>
    <t>CREDIT_LIMIT</t>
  </si>
  <si>
    <t>28 Laketon St.</t>
  </si>
  <si>
    <t>452 Columbus Dr.</t>
  </si>
  <si>
    <t>342 Magee St.</t>
  </si>
  <si>
    <t xml:space="preserve"> Congaree</t>
  </si>
  <si>
    <t>124 Main St.</t>
  </si>
  <si>
    <t>3345 Devon Ave.</t>
  </si>
  <si>
    <t>Almondton</t>
  </si>
  <si>
    <t>786 Passmore St.</t>
  </si>
  <si>
    <t>Joe's Books</t>
  </si>
  <si>
    <t>FANtasy Zone</t>
  </si>
  <si>
    <t>Comix &amp; More</t>
  </si>
  <si>
    <t>Cates Collectibles</t>
  </si>
  <si>
    <t>Adventure Books</t>
  </si>
  <si>
    <t>Wally's 5 &amp; 10</t>
  </si>
  <si>
    <t>MDL</t>
  </si>
  <si>
    <t>Rubik's Brain Teaser</t>
  </si>
  <si>
    <t>Legos Kit(48 piece)</t>
  </si>
  <si>
    <t>Legos Kit(62 piece)</t>
  </si>
  <si>
    <t>Carlos</t>
  </si>
  <si>
    <t>AZ</t>
  </si>
  <si>
    <t>Orders For Mr. T's Wholesale from October, 2016</t>
  </si>
  <si>
    <t>List_Price</t>
  </si>
  <si>
    <t>COMMISSION_RATE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</si>
</sst>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6" fillId="0" borderId="10" xfId="0" applyFont="1" applyBorder="1"/>
    <xf numFmtId="14" fontId="16" fillId="0" borderId="11" xfId="0" applyNumberFormat="1" applyFont="1" applyBorder="1"/>
    <xf numFmtId="0" fontId="16" fillId="0" borderId="11" xfId="0" applyFont="1" applyBorder="1"/>
    <xf numFmtId="0" fontId="0" fillId="0" borderId="11" xfId="0" applyBorder="1"/>
    <xf numFmtId="44" fontId="0" fillId="0" borderId="11" xfId="2" applyFont="1" applyBorder="1"/>
    <xf numFmtId="43" fontId="0" fillId="0" borderId="12" xfId="1" applyFont="1" applyBorder="1"/>
    <xf numFmtId="0" fontId="0" fillId="0" borderId="13" xfId="0" applyBorder="1"/>
    <xf numFmtId="0" fontId="0" fillId="0" borderId="0" xfId="0" applyBorder="1"/>
    <xf numFmtId="8" fontId="0" fillId="0" borderId="0" xfId="0" applyNumberFormat="1" applyBorder="1"/>
    <xf numFmtId="8" fontId="0" fillId="0" borderId="14" xfId="0" applyNumberFormat="1" applyBorder="1"/>
    <xf numFmtId="0" fontId="0" fillId="0" borderId="15" xfId="0" applyBorder="1"/>
    <xf numFmtId="0" fontId="0" fillId="0" borderId="16" xfId="0" applyBorder="1"/>
    <xf numFmtId="8" fontId="0" fillId="0" borderId="16" xfId="0" applyNumberFormat="1" applyBorder="1"/>
    <xf numFmtId="8" fontId="0" fillId="0" borderId="17" xfId="0" applyNumberFormat="1" applyBorder="1"/>
    <xf numFmtId="0" fontId="18" fillId="33" borderId="0" xfId="0" applyFont="1" applyFill="1"/>
    <xf numFmtId="0" fontId="18" fillId="33" borderId="0" xfId="0" applyFont="1" applyFill="1" applyBorder="1"/>
    <xf numFmtId="0" fontId="18" fillId="33" borderId="14" xfId="0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P8" sqref="P8"/>
    </sheetView>
  </sheetViews>
  <sheetFormatPr defaultRowHeight="15" x14ac:dyDescent="0.25"/>
  <cols>
    <col min="1" max="1" width="12.42578125" bestFit="1" customWidth="1"/>
    <col min="2" max="2" width="24.7109375" bestFit="1" customWidth="1"/>
    <col min="3" max="3" width="16.28515625" bestFit="1" customWidth="1"/>
    <col min="4" max="4" width="26.5703125" bestFit="1" customWidth="1"/>
    <col min="5" max="5" width="16.42578125" bestFit="1" customWidth="1"/>
    <col min="6" max="6" width="11" bestFit="1" customWidth="1"/>
    <col min="7" max="7" width="6.85546875" bestFit="1" customWidth="1"/>
    <col min="8" max="8" width="14.85546875" bestFit="1" customWidth="1"/>
    <col min="9" max="9" width="14.5703125" bestFit="1" customWidth="1"/>
    <col min="10" max="10" width="13.140625" bestFit="1" customWidth="1"/>
    <col min="11" max="11" width="8.7109375" customWidth="1"/>
  </cols>
  <sheetData>
    <row r="1" spans="1:10" x14ac:dyDescent="0.25">
      <c r="B1" t="s">
        <v>71</v>
      </c>
    </row>
    <row r="4" spans="1:10" x14ac:dyDescent="0.25">
      <c r="A4" t="s">
        <v>0</v>
      </c>
    </row>
    <row r="5" spans="1:10" x14ac:dyDescent="0.25">
      <c r="A5" t="s">
        <v>1</v>
      </c>
      <c r="B5" s="1" t="s">
        <v>2</v>
      </c>
      <c r="C5" s="1" t="s">
        <v>3</v>
      </c>
      <c r="D5" s="1" t="s">
        <v>48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49</v>
      </c>
      <c r="J5" s="1" t="s">
        <v>50</v>
      </c>
    </row>
    <row r="6" spans="1:10" x14ac:dyDescent="0.25">
      <c r="B6" s="16" t="s">
        <v>18</v>
      </c>
      <c r="C6" s="16" t="s">
        <v>19</v>
      </c>
      <c r="D6" s="16" t="s">
        <v>20</v>
      </c>
      <c r="E6" s="16" t="s">
        <v>21</v>
      </c>
      <c r="F6" s="16" t="s">
        <v>22</v>
      </c>
      <c r="G6" s="16" t="s">
        <v>23</v>
      </c>
      <c r="H6" s="16" t="s">
        <v>24</v>
      </c>
      <c r="I6" s="16" t="s">
        <v>73</v>
      </c>
      <c r="J6" s="16"/>
    </row>
    <row r="7" spans="1:10" x14ac:dyDescent="0.25">
      <c r="A7" t="s">
        <v>4</v>
      </c>
      <c r="B7" t="s">
        <v>36</v>
      </c>
      <c r="C7" t="s">
        <v>37</v>
      </c>
      <c r="E7" t="s">
        <v>72</v>
      </c>
      <c r="H7" t="s">
        <v>5</v>
      </c>
      <c r="I7" t="s">
        <v>6</v>
      </c>
    </row>
    <row r="8" spans="1:10" ht="15.75" thickBot="1" x14ac:dyDescent="0.3"/>
    <row r="9" spans="1:10" x14ac:dyDescent="0.25">
      <c r="A9" s="2">
        <v>51608</v>
      </c>
      <c r="B9" s="3">
        <v>42655</v>
      </c>
      <c r="C9" s="4">
        <v>126</v>
      </c>
      <c r="D9" s="4" t="s">
        <v>59</v>
      </c>
      <c r="E9" s="4" t="s">
        <v>51</v>
      </c>
      <c r="F9" s="4" t="s">
        <v>31</v>
      </c>
      <c r="G9" s="4" t="s">
        <v>70</v>
      </c>
      <c r="H9" s="5">
        <v>90085</v>
      </c>
      <c r="I9" s="6">
        <v>1210.25</v>
      </c>
      <c r="J9" s="7">
        <v>7500</v>
      </c>
    </row>
    <row r="10" spans="1:10" x14ac:dyDescent="0.25">
      <c r="A10" s="8"/>
      <c r="B10" s="17">
        <v>15</v>
      </c>
      <c r="C10" s="17" t="s">
        <v>69</v>
      </c>
      <c r="D10" s="17" t="s">
        <v>25</v>
      </c>
      <c r="E10" s="17" t="s">
        <v>26</v>
      </c>
      <c r="F10" s="17" t="s">
        <v>27</v>
      </c>
      <c r="G10" s="17" t="s">
        <v>70</v>
      </c>
      <c r="H10" s="17">
        <v>90092</v>
      </c>
      <c r="I10" s="17">
        <v>0.06</v>
      </c>
      <c r="J10" s="18">
        <f>+J12*I10</f>
        <v>26.096999999999998</v>
      </c>
    </row>
    <row r="11" spans="1:10" x14ac:dyDescent="0.25">
      <c r="A11" s="8" t="s">
        <v>7</v>
      </c>
      <c r="B11" s="9" t="s">
        <v>67</v>
      </c>
      <c r="C11" s="9" t="s">
        <v>65</v>
      </c>
      <c r="D11" s="9"/>
      <c r="E11" s="10">
        <v>89.49</v>
      </c>
      <c r="F11" s="9"/>
      <c r="G11" s="9"/>
      <c r="H11" s="9">
        <v>5</v>
      </c>
      <c r="I11" s="10">
        <v>86.99</v>
      </c>
      <c r="J11" s="11">
        <f>+H11*I11</f>
        <v>434.95</v>
      </c>
    </row>
    <row r="12" spans="1:10" ht="15.75" thickBot="1" x14ac:dyDescent="0.3">
      <c r="A12" s="12"/>
      <c r="B12" s="13"/>
      <c r="C12" s="13"/>
      <c r="D12" s="13"/>
      <c r="E12" s="13"/>
      <c r="F12" s="13"/>
      <c r="G12" s="13"/>
      <c r="H12" s="13"/>
      <c r="I12" s="14"/>
      <c r="J12" s="15">
        <f>+J11</f>
        <v>434.95</v>
      </c>
    </row>
    <row r="13" spans="1:10" ht="15.75" thickBot="1" x14ac:dyDescent="0.3">
      <c r="A13" s="8"/>
      <c r="B13" s="9"/>
      <c r="C13" s="9"/>
      <c r="D13" s="9"/>
      <c r="E13" s="9"/>
      <c r="F13" s="9"/>
      <c r="G13" s="9"/>
      <c r="H13" s="9"/>
      <c r="I13" s="10"/>
    </row>
    <row r="14" spans="1:10" x14ac:dyDescent="0.25">
      <c r="A14" s="2">
        <v>51610</v>
      </c>
      <c r="B14" s="3">
        <v>42655</v>
      </c>
      <c r="C14" s="4">
        <v>334</v>
      </c>
      <c r="D14" s="4" t="s">
        <v>60</v>
      </c>
      <c r="E14" s="4" t="s">
        <v>53</v>
      </c>
      <c r="F14" s="4" t="s">
        <v>54</v>
      </c>
      <c r="G14" s="4" t="s">
        <v>70</v>
      </c>
      <c r="H14" s="5">
        <v>90097</v>
      </c>
      <c r="I14" s="6">
        <v>2345.75</v>
      </c>
      <c r="J14" s="7">
        <v>7500</v>
      </c>
    </row>
    <row r="15" spans="1:10" x14ac:dyDescent="0.25">
      <c r="A15" s="8"/>
      <c r="B15" s="16">
        <v>45</v>
      </c>
      <c r="C15" s="16" t="s">
        <v>32</v>
      </c>
      <c r="D15" s="16" t="s">
        <v>33</v>
      </c>
      <c r="E15" s="16" t="s">
        <v>34</v>
      </c>
      <c r="F15" s="16" t="s">
        <v>35</v>
      </c>
      <c r="G15" s="17" t="s">
        <v>70</v>
      </c>
      <c r="H15" s="16">
        <v>90098</v>
      </c>
      <c r="I15" s="16">
        <v>0.06</v>
      </c>
      <c r="J15" s="18">
        <f>+J18*I15</f>
        <v>24.818999999999999</v>
      </c>
    </row>
    <row r="16" spans="1:10" x14ac:dyDescent="0.25">
      <c r="A16" s="8" t="s">
        <v>8</v>
      </c>
      <c r="B16" s="9" t="s">
        <v>45</v>
      </c>
      <c r="C16" s="9" t="s">
        <v>38</v>
      </c>
      <c r="D16" s="9"/>
      <c r="E16" s="10">
        <v>10.95</v>
      </c>
      <c r="F16" s="9"/>
      <c r="G16" s="9"/>
      <c r="H16" s="9">
        <v>25</v>
      </c>
      <c r="I16" s="10">
        <v>10.95</v>
      </c>
      <c r="J16" s="11">
        <f>+H16*I16</f>
        <v>273.75</v>
      </c>
    </row>
    <row r="17" spans="1:10" x14ac:dyDescent="0.25">
      <c r="A17" s="8" t="s">
        <v>9</v>
      </c>
      <c r="B17" s="9" t="s">
        <v>46</v>
      </c>
      <c r="C17" s="9" t="s">
        <v>38</v>
      </c>
      <c r="D17" s="9"/>
      <c r="E17" s="10">
        <v>13.99</v>
      </c>
      <c r="F17" s="9"/>
      <c r="G17" s="9"/>
      <c r="H17" s="9">
        <v>10</v>
      </c>
      <c r="I17" s="10">
        <v>13.99</v>
      </c>
      <c r="J17" s="11">
        <f>+H17*I17</f>
        <v>139.9</v>
      </c>
    </row>
    <row r="18" spans="1:10" ht="15.75" thickBot="1" x14ac:dyDescent="0.3">
      <c r="A18" s="12"/>
      <c r="B18" s="13"/>
      <c r="C18" s="13"/>
      <c r="D18" s="14"/>
      <c r="E18" s="13"/>
      <c r="F18" s="13"/>
      <c r="G18" s="13"/>
      <c r="H18" s="13"/>
      <c r="I18" s="13"/>
      <c r="J18" s="15">
        <f>SUM(J16:J17)</f>
        <v>413.65</v>
      </c>
    </row>
    <row r="19" spans="1:10" ht="15.75" thickBot="1" x14ac:dyDescent="0.3">
      <c r="A19" s="8"/>
      <c r="B19" s="9"/>
      <c r="C19" s="9"/>
      <c r="D19" s="10"/>
      <c r="E19" s="9"/>
      <c r="F19" s="9"/>
      <c r="G19" s="9"/>
      <c r="H19" s="9"/>
      <c r="I19" s="9"/>
    </row>
    <row r="20" spans="1:10" x14ac:dyDescent="0.25">
      <c r="A20" s="2">
        <v>51613</v>
      </c>
      <c r="B20" s="3">
        <v>42656</v>
      </c>
      <c r="C20" s="4">
        <v>386</v>
      </c>
      <c r="D20" s="4" t="s">
        <v>61</v>
      </c>
      <c r="E20" s="4" t="s">
        <v>55</v>
      </c>
      <c r="F20" s="4" t="s">
        <v>35</v>
      </c>
      <c r="G20" s="4" t="s">
        <v>70</v>
      </c>
      <c r="H20" s="5">
        <v>90098</v>
      </c>
      <c r="I20" s="6">
        <v>879.25</v>
      </c>
      <c r="J20" s="7">
        <v>7500</v>
      </c>
    </row>
    <row r="21" spans="1:10" x14ac:dyDescent="0.25">
      <c r="A21" s="8"/>
      <c r="B21" s="16">
        <v>30</v>
      </c>
      <c r="C21" s="16" t="s">
        <v>28</v>
      </c>
      <c r="D21" s="16" t="s">
        <v>29</v>
      </c>
      <c r="E21" s="16" t="s">
        <v>30</v>
      </c>
      <c r="F21" s="16" t="s">
        <v>31</v>
      </c>
      <c r="G21" s="17" t="s">
        <v>70</v>
      </c>
      <c r="H21" s="16">
        <v>90085</v>
      </c>
      <c r="I21" s="16">
        <v>0.08</v>
      </c>
      <c r="J21" s="18">
        <f>+J23*I21</f>
        <v>41.980000000000004</v>
      </c>
    </row>
    <row r="22" spans="1:10" x14ac:dyDescent="0.25">
      <c r="A22" s="8" t="s">
        <v>10</v>
      </c>
      <c r="B22" s="9" t="s">
        <v>39</v>
      </c>
      <c r="C22" s="9" t="s">
        <v>65</v>
      </c>
      <c r="D22" s="9"/>
      <c r="E22" s="10">
        <v>107.95</v>
      </c>
      <c r="F22" s="9"/>
      <c r="G22" s="9"/>
      <c r="H22" s="9">
        <v>5</v>
      </c>
      <c r="I22" s="10">
        <v>104.95</v>
      </c>
      <c r="J22" s="11">
        <f>+H22*I22</f>
        <v>524.75</v>
      </c>
    </row>
    <row r="23" spans="1:10" ht="15.75" thickBot="1" x14ac:dyDescent="0.3">
      <c r="A23" s="12"/>
      <c r="B23" s="13"/>
      <c r="C23" s="13"/>
      <c r="D23" s="13"/>
      <c r="E23" s="13"/>
      <c r="F23" s="13"/>
      <c r="G23" s="13"/>
      <c r="H23" s="13"/>
      <c r="I23" s="14"/>
      <c r="J23" s="15">
        <f>+J22</f>
        <v>524.75</v>
      </c>
    </row>
    <row r="24" spans="1:10" ht="15.75" thickBot="1" x14ac:dyDescent="0.3">
      <c r="A24" s="8"/>
      <c r="B24" s="9"/>
      <c r="C24" s="9"/>
      <c r="D24" s="9"/>
      <c r="E24" s="9"/>
      <c r="F24" s="9"/>
      <c r="G24" s="9"/>
      <c r="H24" s="9"/>
      <c r="I24" s="10"/>
    </row>
    <row r="25" spans="1:10" x14ac:dyDescent="0.25">
      <c r="A25" s="2">
        <v>51614</v>
      </c>
      <c r="B25" s="3">
        <v>42656</v>
      </c>
      <c r="C25" s="4">
        <v>260</v>
      </c>
      <c r="D25" s="4" t="s">
        <v>64</v>
      </c>
      <c r="E25" s="4" t="s">
        <v>52</v>
      </c>
      <c r="F25" s="4" t="s">
        <v>27</v>
      </c>
      <c r="G25" s="4" t="s">
        <v>70</v>
      </c>
      <c r="H25" s="5">
        <v>90092</v>
      </c>
      <c r="I25" s="6">
        <v>575</v>
      </c>
      <c r="J25" s="7">
        <v>10000</v>
      </c>
    </row>
    <row r="26" spans="1:10" x14ac:dyDescent="0.25">
      <c r="A26" s="8"/>
      <c r="B26" s="16">
        <v>30</v>
      </c>
      <c r="C26" s="16" t="s">
        <v>28</v>
      </c>
      <c r="D26" s="16" t="s">
        <v>29</v>
      </c>
      <c r="E26" s="16" t="s">
        <v>30</v>
      </c>
      <c r="F26" s="16" t="s">
        <v>31</v>
      </c>
      <c r="G26" s="17" t="s">
        <v>70</v>
      </c>
      <c r="H26" s="16">
        <v>90085</v>
      </c>
      <c r="I26" s="16">
        <v>0.08</v>
      </c>
      <c r="J26" s="18">
        <f>+J28*I26</f>
        <v>9.9960000000000004</v>
      </c>
    </row>
    <row r="27" spans="1:10" x14ac:dyDescent="0.25">
      <c r="A27" s="8" t="s">
        <v>11</v>
      </c>
      <c r="B27" s="9" t="s">
        <v>42</v>
      </c>
      <c r="C27" s="9" t="s">
        <v>65</v>
      </c>
      <c r="D27" s="9"/>
      <c r="E27" s="10">
        <v>124.95</v>
      </c>
      <c r="F27" s="9"/>
      <c r="G27" s="9"/>
      <c r="H27" s="9">
        <v>1</v>
      </c>
      <c r="I27" s="10">
        <v>124.95</v>
      </c>
      <c r="J27" s="11">
        <f>+H27*I27</f>
        <v>124.95</v>
      </c>
    </row>
    <row r="28" spans="1:10" ht="15.75" thickBot="1" x14ac:dyDescent="0.3">
      <c r="A28" s="12"/>
      <c r="B28" s="13"/>
      <c r="C28" s="13"/>
      <c r="D28" s="13"/>
      <c r="E28" s="13"/>
      <c r="F28" s="13"/>
      <c r="G28" s="13"/>
      <c r="H28" s="13"/>
      <c r="I28" s="14"/>
      <c r="J28" s="15">
        <f>+J27</f>
        <v>124.95</v>
      </c>
    </row>
    <row r="29" spans="1:10" ht="15.75" thickBot="1" x14ac:dyDescent="0.3">
      <c r="A29" s="8"/>
      <c r="B29" s="9"/>
      <c r="C29" s="9"/>
      <c r="D29" s="9"/>
      <c r="E29" s="9"/>
      <c r="F29" s="9"/>
      <c r="G29" s="9"/>
      <c r="H29" s="9"/>
      <c r="I29" s="10"/>
    </row>
    <row r="30" spans="1:10" x14ac:dyDescent="0.25">
      <c r="A30" s="2">
        <v>51617</v>
      </c>
      <c r="B30" s="3">
        <v>42658</v>
      </c>
      <c r="C30" s="4">
        <v>586</v>
      </c>
      <c r="D30" s="4" t="s">
        <v>62</v>
      </c>
      <c r="E30" s="4" t="s">
        <v>56</v>
      </c>
      <c r="F30" s="4" t="s">
        <v>57</v>
      </c>
      <c r="G30" s="4" t="s">
        <v>70</v>
      </c>
      <c r="H30" s="5">
        <v>90125</v>
      </c>
      <c r="I30" s="6">
        <v>3456.75</v>
      </c>
      <c r="J30" s="7">
        <v>15000</v>
      </c>
    </row>
    <row r="31" spans="1:10" x14ac:dyDescent="0.25">
      <c r="A31" s="8"/>
      <c r="B31" s="16">
        <v>45</v>
      </c>
      <c r="C31" s="16" t="s">
        <v>32</v>
      </c>
      <c r="D31" s="16" t="s">
        <v>33</v>
      </c>
      <c r="E31" s="16" t="s">
        <v>34</v>
      </c>
      <c r="F31" s="16" t="s">
        <v>35</v>
      </c>
      <c r="G31" s="17" t="s">
        <v>70</v>
      </c>
      <c r="H31" s="16">
        <v>90098</v>
      </c>
      <c r="I31" s="16">
        <v>0.06</v>
      </c>
      <c r="J31" s="18">
        <f>+J34*I31</f>
        <v>48.888599999999997</v>
      </c>
    </row>
    <row r="32" spans="1:10" x14ac:dyDescent="0.25">
      <c r="A32" s="8" t="s">
        <v>12</v>
      </c>
      <c r="B32" s="9" t="s">
        <v>68</v>
      </c>
      <c r="C32" s="9" t="s">
        <v>65</v>
      </c>
      <c r="D32" s="9"/>
      <c r="E32" s="10">
        <v>119.75</v>
      </c>
      <c r="F32" s="9"/>
      <c r="G32" s="9"/>
      <c r="H32" s="9">
        <v>4</v>
      </c>
      <c r="I32" s="10">
        <v>115.99</v>
      </c>
      <c r="J32" s="11">
        <f>+H32*I32</f>
        <v>463.96</v>
      </c>
    </row>
    <row r="33" spans="1:10" x14ac:dyDescent="0.25">
      <c r="A33" s="8" t="s">
        <v>13</v>
      </c>
      <c r="B33" s="9" t="s">
        <v>47</v>
      </c>
      <c r="C33" s="9" t="s">
        <v>65</v>
      </c>
      <c r="D33" s="9"/>
      <c r="E33" s="10">
        <v>118.95</v>
      </c>
      <c r="F33" s="9"/>
      <c r="G33" s="9"/>
      <c r="H33" s="9">
        <v>3</v>
      </c>
      <c r="I33" s="10">
        <v>116.95</v>
      </c>
      <c r="J33" s="11">
        <f>+H33*I33</f>
        <v>350.85</v>
      </c>
    </row>
    <row r="34" spans="1:10" ht="15.75" thickBot="1" x14ac:dyDescent="0.3">
      <c r="A34" s="12"/>
      <c r="B34" s="13"/>
      <c r="C34" s="13"/>
      <c r="D34" s="14"/>
      <c r="E34" s="13"/>
      <c r="F34" s="13"/>
      <c r="G34" s="13"/>
      <c r="H34" s="13"/>
      <c r="I34" s="13"/>
      <c r="J34" s="15">
        <f>SUM(J32:J33)</f>
        <v>814.81</v>
      </c>
    </row>
    <row r="35" spans="1:10" ht="15.75" thickBot="1" x14ac:dyDescent="0.3">
      <c r="A35" s="8"/>
      <c r="B35" s="9"/>
      <c r="C35" s="9"/>
      <c r="D35" s="10"/>
      <c r="E35" s="9"/>
      <c r="F35" s="9"/>
      <c r="G35" s="9"/>
      <c r="H35" s="9"/>
      <c r="I35" s="9"/>
    </row>
    <row r="36" spans="1:10" x14ac:dyDescent="0.25">
      <c r="A36" s="2">
        <v>51619</v>
      </c>
      <c r="B36" s="3">
        <v>42658</v>
      </c>
      <c r="C36" s="4">
        <v>126</v>
      </c>
      <c r="D36" s="4" t="s">
        <v>59</v>
      </c>
      <c r="E36" s="4" t="s">
        <v>51</v>
      </c>
      <c r="F36" s="4" t="s">
        <v>31</v>
      </c>
      <c r="G36" s="4" t="s">
        <v>70</v>
      </c>
      <c r="H36" s="5">
        <v>90085</v>
      </c>
      <c r="I36" s="6">
        <v>1210.25</v>
      </c>
      <c r="J36" s="7">
        <v>7500</v>
      </c>
    </row>
    <row r="37" spans="1:10" x14ac:dyDescent="0.25">
      <c r="A37" s="8"/>
      <c r="B37" s="16">
        <v>15</v>
      </c>
      <c r="C37" s="16" t="s">
        <v>69</v>
      </c>
      <c r="D37" s="16" t="s">
        <v>25</v>
      </c>
      <c r="E37" s="16" t="s">
        <v>26</v>
      </c>
      <c r="F37" s="16" t="s">
        <v>27</v>
      </c>
      <c r="G37" s="17" t="s">
        <v>70</v>
      </c>
      <c r="H37" s="16">
        <v>90092</v>
      </c>
      <c r="I37" s="16">
        <v>0.06</v>
      </c>
      <c r="J37" s="18">
        <f>+J39*I37</f>
        <v>14.634</v>
      </c>
    </row>
    <row r="38" spans="1:10" x14ac:dyDescent="0.25">
      <c r="A38" s="8" t="s">
        <v>11</v>
      </c>
      <c r="B38" s="9" t="s">
        <v>42</v>
      </c>
      <c r="C38" s="9" t="s">
        <v>65</v>
      </c>
      <c r="D38" s="9"/>
      <c r="E38" s="10">
        <v>124.95</v>
      </c>
      <c r="F38" s="9"/>
      <c r="G38" s="9"/>
      <c r="H38" s="9">
        <v>2</v>
      </c>
      <c r="I38" s="10">
        <v>121.95</v>
      </c>
      <c r="J38" s="11">
        <f>+H38*I38</f>
        <v>243.9</v>
      </c>
    </row>
    <row r="39" spans="1:10" ht="15.75" thickBot="1" x14ac:dyDescent="0.3">
      <c r="A39" s="12"/>
      <c r="B39" s="13"/>
      <c r="C39" s="13"/>
      <c r="D39" s="13"/>
      <c r="E39" s="13"/>
      <c r="F39" s="13"/>
      <c r="G39" s="13"/>
      <c r="H39" s="13"/>
      <c r="I39" s="14"/>
      <c r="J39" s="15">
        <f>+J38</f>
        <v>243.9</v>
      </c>
    </row>
    <row r="40" spans="1:10" ht="15.75" thickBot="1" x14ac:dyDescent="0.3">
      <c r="A40" s="8"/>
      <c r="B40" s="9"/>
      <c r="C40" s="9"/>
      <c r="D40" s="9"/>
      <c r="E40" s="9"/>
      <c r="F40" s="9"/>
      <c r="G40" s="9"/>
      <c r="H40" s="9"/>
      <c r="I40" s="10"/>
    </row>
    <row r="41" spans="1:10" x14ac:dyDescent="0.25">
      <c r="A41" s="2">
        <v>51623</v>
      </c>
      <c r="B41" s="3">
        <v>42658</v>
      </c>
      <c r="C41" s="4">
        <v>586</v>
      </c>
      <c r="D41" s="4" t="s">
        <v>62</v>
      </c>
      <c r="E41" s="4" t="s">
        <v>56</v>
      </c>
      <c r="F41" s="4" t="s">
        <v>57</v>
      </c>
      <c r="G41" s="4" t="s">
        <v>70</v>
      </c>
      <c r="H41" s="5">
        <v>90125</v>
      </c>
      <c r="I41" s="6">
        <v>3456.75</v>
      </c>
      <c r="J41" s="7">
        <v>15000</v>
      </c>
    </row>
    <row r="42" spans="1:10" x14ac:dyDescent="0.25">
      <c r="A42" s="8"/>
      <c r="B42" s="16">
        <v>45</v>
      </c>
      <c r="C42" s="16" t="s">
        <v>32</v>
      </c>
      <c r="D42" s="16" t="s">
        <v>33</v>
      </c>
      <c r="E42" s="16" t="s">
        <v>34</v>
      </c>
      <c r="F42" s="16" t="s">
        <v>35</v>
      </c>
      <c r="G42" s="17" t="s">
        <v>70</v>
      </c>
      <c r="H42" s="16">
        <v>90098</v>
      </c>
      <c r="I42" s="16">
        <v>0.06</v>
      </c>
      <c r="J42" s="18">
        <f>+J46*I42</f>
        <v>43.449000000000005</v>
      </c>
    </row>
    <row r="43" spans="1:10" x14ac:dyDescent="0.25">
      <c r="A43" s="8" t="s">
        <v>14</v>
      </c>
      <c r="B43" s="9" t="s">
        <v>40</v>
      </c>
      <c r="C43" s="9" t="s">
        <v>41</v>
      </c>
      <c r="D43" s="9"/>
      <c r="E43" s="10">
        <v>31.95</v>
      </c>
      <c r="F43" s="9"/>
      <c r="G43" s="9"/>
      <c r="H43" s="9">
        <v>5</v>
      </c>
      <c r="I43" s="10">
        <v>29.95</v>
      </c>
      <c r="J43" s="11">
        <f>+H43*I43</f>
        <v>149.75</v>
      </c>
    </row>
    <row r="44" spans="1:10" x14ac:dyDescent="0.25">
      <c r="A44" s="8" t="s">
        <v>15</v>
      </c>
      <c r="B44" s="9" t="s">
        <v>43</v>
      </c>
      <c r="C44" s="9" t="s">
        <v>41</v>
      </c>
      <c r="D44" s="9"/>
      <c r="E44" s="10">
        <v>38.950000000000003</v>
      </c>
      <c r="F44" s="9"/>
      <c r="G44" s="9"/>
      <c r="H44" s="9">
        <v>12</v>
      </c>
      <c r="I44" s="10">
        <v>36.950000000000003</v>
      </c>
      <c r="J44" s="11">
        <f>+H44*I44</f>
        <v>443.40000000000003</v>
      </c>
    </row>
    <row r="45" spans="1:10" x14ac:dyDescent="0.25">
      <c r="A45" s="8" t="s">
        <v>16</v>
      </c>
      <c r="B45" s="9" t="s">
        <v>44</v>
      </c>
      <c r="C45" s="9" t="s">
        <v>41</v>
      </c>
      <c r="D45" s="9"/>
      <c r="E45" s="10">
        <v>14.95</v>
      </c>
      <c r="F45" s="9"/>
      <c r="G45" s="9"/>
      <c r="H45" s="9">
        <v>10</v>
      </c>
      <c r="I45" s="10">
        <v>13.1</v>
      </c>
      <c r="J45" s="11">
        <f>+H45*I45</f>
        <v>131</v>
      </c>
    </row>
    <row r="46" spans="1:10" ht="15.75" thickBot="1" x14ac:dyDescent="0.3">
      <c r="A46" s="12"/>
      <c r="B46" s="13"/>
      <c r="C46" s="13"/>
      <c r="D46" s="13"/>
      <c r="E46" s="13"/>
      <c r="F46" s="13"/>
      <c r="G46" s="13"/>
      <c r="H46" s="13"/>
      <c r="I46" s="14"/>
      <c r="J46" s="15">
        <f>SUM(J43:J45)</f>
        <v>724.15000000000009</v>
      </c>
    </row>
    <row r="47" spans="1:10" ht="15.75" thickBot="1" x14ac:dyDescent="0.3">
      <c r="A47" s="8"/>
      <c r="B47" s="9"/>
      <c r="C47" s="9"/>
      <c r="D47" s="9"/>
      <c r="E47" s="9"/>
      <c r="F47" s="9"/>
      <c r="G47" s="9"/>
      <c r="H47" s="9"/>
      <c r="I47" s="10"/>
    </row>
    <row r="48" spans="1:10" x14ac:dyDescent="0.25">
      <c r="A48" s="2">
        <v>51625</v>
      </c>
      <c r="B48" s="3">
        <v>42659</v>
      </c>
      <c r="C48" s="4">
        <v>796</v>
      </c>
      <c r="D48" s="4" t="s">
        <v>63</v>
      </c>
      <c r="E48" s="4" t="s">
        <v>58</v>
      </c>
      <c r="F48" s="4" t="s">
        <v>35</v>
      </c>
      <c r="G48" s="4" t="s">
        <v>70</v>
      </c>
      <c r="H48" s="5">
        <v>90098</v>
      </c>
      <c r="I48" s="6">
        <v>124.75</v>
      </c>
      <c r="J48" s="7">
        <v>7500</v>
      </c>
    </row>
    <row r="49" spans="1:10" x14ac:dyDescent="0.25">
      <c r="A49" s="8"/>
      <c r="B49" s="16">
        <v>45</v>
      </c>
      <c r="C49" s="16" t="s">
        <v>32</v>
      </c>
      <c r="D49" s="16" t="s">
        <v>33</v>
      </c>
      <c r="E49" s="16" t="s">
        <v>34</v>
      </c>
      <c r="F49" s="16" t="s">
        <v>35</v>
      </c>
      <c r="G49" s="17" t="s">
        <v>70</v>
      </c>
      <c r="H49" s="16">
        <v>90098</v>
      </c>
      <c r="I49" s="16">
        <v>0.06</v>
      </c>
      <c r="J49" s="18">
        <f>+J51*I49</f>
        <v>21.979199999999999</v>
      </c>
    </row>
    <row r="50" spans="1:10" x14ac:dyDescent="0.25">
      <c r="A50" s="8" t="s">
        <v>17</v>
      </c>
      <c r="B50" s="9" t="s">
        <v>66</v>
      </c>
      <c r="C50" s="9" t="s">
        <v>41</v>
      </c>
      <c r="D50" s="9"/>
      <c r="E50" s="10">
        <v>45.79</v>
      </c>
      <c r="F50" s="9"/>
      <c r="G50" s="9"/>
      <c r="H50" s="9">
        <v>8</v>
      </c>
      <c r="I50" s="10">
        <v>45.79</v>
      </c>
      <c r="J50" s="11">
        <f>+H50*I50</f>
        <v>366.32</v>
      </c>
    </row>
    <row r="51" spans="1:10" ht="15.75" thickBot="1" x14ac:dyDescent="0.3">
      <c r="A51" s="12"/>
      <c r="B51" s="13"/>
      <c r="C51" s="13"/>
      <c r="D51" s="13"/>
      <c r="E51" s="13"/>
      <c r="F51" s="13"/>
      <c r="G51" s="13"/>
      <c r="H51" s="13"/>
      <c r="I51" s="14"/>
      <c r="J51" s="15">
        <f>+J50</f>
        <v>366.32</v>
      </c>
    </row>
    <row r="52" spans="1:10" x14ac:dyDescent="0.25">
      <c r="A52" t="s">
        <v>0</v>
      </c>
    </row>
    <row r="53" spans="1:10" x14ac:dyDescent="0.25">
      <c r="A53" t="s">
        <v>0</v>
      </c>
    </row>
    <row r="54" spans="1:10" x14ac:dyDescent="0.25">
      <c r="A54" t="s">
        <v>0</v>
      </c>
    </row>
    <row r="55" spans="1:10" x14ac:dyDescent="0.25">
      <c r="A55" t="s">
        <v>0</v>
      </c>
    </row>
    <row r="56" spans="1:10" x14ac:dyDescent="0.25">
      <c r="A56" t="s">
        <v>0</v>
      </c>
    </row>
    <row r="57" spans="1:10" x14ac:dyDescent="0.25">
      <c r="A57" t="s">
        <v>0</v>
      </c>
    </row>
    <row r="58" spans="1:10" x14ac:dyDescent="0.25">
      <c r="A58" t="s">
        <v>0</v>
      </c>
    </row>
    <row r="59" spans="1:10" x14ac:dyDescent="0.25">
      <c r="A59" t="s">
        <v>0</v>
      </c>
    </row>
    <row r="60" spans="1:10" x14ac:dyDescent="0.25">
      <c r="A60" t="s">
        <v>0</v>
      </c>
    </row>
    <row r="61" spans="1:10" x14ac:dyDescent="0.25">
      <c r="A61" t="s">
        <v>0</v>
      </c>
    </row>
    <row r="62" spans="1:10" x14ac:dyDescent="0.25">
      <c r="A62" t="s">
        <v>0</v>
      </c>
    </row>
    <row r="63" spans="1:10" x14ac:dyDescent="0.25">
      <c r="A63" t="s">
        <v>0</v>
      </c>
    </row>
    <row r="64" spans="1:10" x14ac:dyDescent="0.25">
      <c r="A64" t="s">
        <v>0</v>
      </c>
    </row>
    <row r="65" spans="1:1" x14ac:dyDescent="0.25">
      <c r="A65" t="s">
        <v>0</v>
      </c>
    </row>
    <row r="66" spans="1:1" x14ac:dyDescent="0.25">
      <c r="A66" t="s">
        <v>0</v>
      </c>
    </row>
    <row r="67" spans="1:1" x14ac:dyDescent="0.25">
      <c r="A67" t="s">
        <v>0</v>
      </c>
    </row>
    <row r="68" spans="1:1" x14ac:dyDescent="0.25">
      <c r="A68" t="s">
        <v>0</v>
      </c>
    </row>
    <row r="69" spans="1:1" x14ac:dyDescent="0.25">
      <c r="A69" t="s">
        <v>0</v>
      </c>
    </row>
    <row r="70" spans="1:1" x14ac:dyDescent="0.25">
      <c r="A70" t="s">
        <v>0</v>
      </c>
    </row>
    <row r="71" spans="1:1" x14ac:dyDescent="0.25">
      <c r="A71" t="s">
        <v>0</v>
      </c>
    </row>
    <row r="72" spans="1:1" x14ac:dyDescent="0.25">
      <c r="A72" t="s">
        <v>0</v>
      </c>
    </row>
    <row r="73" spans="1:1" x14ac:dyDescent="0.25">
      <c r="A73" t="s">
        <v>0</v>
      </c>
    </row>
    <row r="74" spans="1:1" x14ac:dyDescent="0.25">
      <c r="A74" t="s">
        <v>0</v>
      </c>
    </row>
    <row r="75" spans="1:1" x14ac:dyDescent="0.25">
      <c r="A75" t="s">
        <v>0</v>
      </c>
    </row>
    <row r="76" spans="1:1" x14ac:dyDescent="0.25">
      <c r="A76" t="s">
        <v>0</v>
      </c>
    </row>
    <row r="77" spans="1:1" x14ac:dyDescent="0.25">
      <c r="A77" t="s">
        <v>0</v>
      </c>
    </row>
    <row r="78" spans="1:1" x14ac:dyDescent="0.25">
      <c r="A78" t="s">
        <v>0</v>
      </c>
    </row>
    <row r="79" spans="1:1" x14ac:dyDescent="0.25">
      <c r="A79" t="s">
        <v>0</v>
      </c>
    </row>
    <row r="80" spans="1:1" x14ac:dyDescent="0.25">
      <c r="A80" t="s">
        <v>0</v>
      </c>
    </row>
    <row r="81" spans="1:1" x14ac:dyDescent="0.25">
      <c r="A81" t="s">
        <v>0</v>
      </c>
    </row>
  </sheetData>
  <sortState ref="G3:O25">
    <sortCondition ref="G3:G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Terhune, Robert H.</cp:lastModifiedBy>
  <dcterms:created xsi:type="dcterms:W3CDTF">2017-04-18T01:34:58Z</dcterms:created>
  <dcterms:modified xsi:type="dcterms:W3CDTF">2017-04-19T15:03:26Z</dcterms:modified>
</cp:coreProperties>
</file>